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060" activeTab="0"/>
  </bookViews>
  <sheets>
    <sheet name="Foglio1" sheetId="1" r:id="rId1"/>
  </sheets>
  <definedNames>
    <definedName name="_xlnm.Print_Area" localSheetId="0">'Foglio1'!$A$1:$J$9</definedName>
  </definedNames>
  <calcPr fullCalcOnLoad="1"/>
</workbook>
</file>

<file path=xl/sharedStrings.xml><?xml version="1.0" encoding="utf-8"?>
<sst xmlns="http://schemas.openxmlformats.org/spreadsheetml/2006/main" count="34" uniqueCount="33">
  <si>
    <t>Concorrente</t>
  </si>
  <si>
    <t>Class</t>
  </si>
  <si>
    <t>Modello</t>
  </si>
  <si>
    <t>Punti</t>
  </si>
  <si>
    <t>Coeff
scafo</t>
  </si>
  <si>
    <t>Tempo
compens.</t>
  </si>
  <si>
    <t>Penalità</t>
  </si>
  <si>
    <t>Fluidità</t>
  </si>
  <si>
    <t>Totale</t>
  </si>
  <si>
    <t>A</t>
  </si>
  <si>
    <t>B</t>
  </si>
  <si>
    <t>D</t>
  </si>
  <si>
    <t>E</t>
  </si>
  <si>
    <t>F=120-D-E</t>
  </si>
  <si>
    <t>C=AxB</t>
  </si>
  <si>
    <t>Prova velocità
(sec)</t>
  </si>
  <si>
    <t>G</t>
  </si>
  <si>
    <t>H=AxG</t>
  </si>
  <si>
    <t>F-C-H</t>
  </si>
  <si>
    <t>Prova abilità
(min,sec)</t>
  </si>
  <si>
    <t>Cenci</t>
  </si>
  <si>
    <t>Gommone Explorer 940 Sport</t>
  </si>
  <si>
    <r>
      <rPr>
        <b/>
        <sz val="14"/>
        <color indexed="10"/>
        <rFont val="Calibri"/>
        <family val="2"/>
      </rPr>
      <t>AMIREL</t>
    </r>
    <r>
      <rPr>
        <b/>
        <sz val="14"/>
        <color indexed="8"/>
        <rFont val="Calibri"/>
        <family val="2"/>
      </rPr>
      <t xml:space="preserve">
MODEL BOAT'S ELEGANCE'S TROPHY</t>
    </r>
    <r>
      <rPr>
        <b/>
        <sz val="14"/>
        <color indexed="8"/>
        <rFont val="Calibri"/>
        <family val="2"/>
      </rPr>
      <t xml:space="preserve">
2017</t>
    </r>
  </si>
  <si>
    <t>Mancini</t>
  </si>
  <si>
    <t>Garofalo</t>
  </si>
  <si>
    <t>Riva</t>
  </si>
  <si>
    <t>Soleado II</t>
  </si>
  <si>
    <t>00:36:00</t>
  </si>
  <si>
    <t>00:22:00</t>
  </si>
  <si>
    <t>00:20:00</t>
  </si>
  <si>
    <t>03:30:00</t>
  </si>
  <si>
    <t>03:50:00</t>
  </si>
  <si>
    <t>04:10:00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</si>
</sst>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"/>
    <numFmt numFmtId="165" formatCode="0.0"/>
    <numFmt numFmtId="166" formatCode="0.000"/>
    <numFmt numFmtId="167" formatCode="0.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FF33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20" fontId="4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" fontId="24" fillId="0" borderId="14" xfId="0" applyNumberFormat="1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1" fontId="24" fillId="0" borderId="19" xfId="0" applyNumberFormat="1" applyFont="1" applyBorder="1" applyAlignment="1" quotePrefix="1">
      <alignment horizontal="center" vertical="center"/>
    </xf>
    <xf numFmtId="1" fontId="24" fillId="0" borderId="20" xfId="0" applyNumberFormat="1" applyFont="1" applyBorder="1" applyAlignment="1" quotePrefix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20" fontId="45" fillId="0" borderId="21" xfId="0" applyNumberFormat="1" applyFont="1" applyBorder="1" applyAlignment="1">
      <alignment horizontal="center" vertical="center"/>
    </xf>
    <xf numFmtId="1" fontId="24" fillId="0" borderId="26" xfId="0" applyNumberFormat="1" applyFont="1" applyBorder="1" applyAlignment="1">
      <alignment horizontal="center" vertical="center"/>
    </xf>
    <xf numFmtId="165" fontId="24" fillId="0" borderId="15" xfId="0" applyNumberFormat="1" applyFont="1" applyBorder="1" applyAlignment="1">
      <alignment horizontal="center" vertical="center"/>
    </xf>
    <xf numFmtId="165" fontId="24" fillId="0" borderId="16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/>
    </xf>
    <xf numFmtId="20" fontId="45" fillId="0" borderId="11" xfId="0" applyNumberFormat="1" applyFont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/>
    </xf>
    <xf numFmtId="2" fontId="44" fillId="0" borderId="32" xfId="0" applyNumberFormat="1" applyFont="1" applyBorder="1" applyAlignment="1">
      <alignment horizontal="center" vertical="center"/>
    </xf>
    <xf numFmtId="2" fontId="44" fillId="0" borderId="33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68" fontId="24" fillId="0" borderId="15" xfId="0" applyNumberFormat="1" applyFont="1" applyBorder="1" applyAlignment="1">
      <alignment horizontal="center" vertical="center"/>
    </xf>
    <xf numFmtId="168" fontId="24" fillId="0" borderId="16" xfId="0" applyNumberFormat="1" applyFont="1" applyBorder="1" applyAlignment="1">
      <alignment horizontal="center" vertical="center"/>
    </xf>
    <xf numFmtId="0" fontId="46" fillId="34" borderId="34" xfId="0" applyFont="1" applyFill="1" applyBorder="1" applyAlignment="1">
      <alignment horizontal="center" vertical="center"/>
    </xf>
    <xf numFmtId="0" fontId="46" fillId="34" borderId="35" xfId="0" applyFont="1" applyFill="1" applyBorder="1" applyAlignment="1">
      <alignment horizontal="center" vertical="center"/>
    </xf>
    <xf numFmtId="0" fontId="46" fillId="34" borderId="36" xfId="0" applyFont="1" applyFill="1" applyBorder="1" applyAlignment="1">
      <alignment horizontal="center" vertic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0</xdr:col>
      <xdr:colOff>657225</xdr:colOff>
      <xdr:row>0</xdr:row>
      <xdr:rowOff>695325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114300</xdr:rowOff>
    </xdr:from>
    <xdr:to>
      <xdr:col>11</xdr:col>
      <xdr:colOff>419100</xdr:colOff>
      <xdr:row>0</xdr:row>
      <xdr:rowOff>638175</xdr:rowOff>
    </xdr:to>
    <xdr:pic>
      <xdr:nvPicPr>
        <xdr:cNvPr id="2" name="Immagine 3" descr="barca9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11430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0.7109375" style="1" customWidth="1"/>
    <col min="2" max="2" width="14.57421875" style="1" customWidth="1"/>
    <col min="3" max="3" width="29.00390625" style="1" bestFit="1" customWidth="1"/>
    <col min="4" max="4" width="8.7109375" style="1" customWidth="1"/>
    <col min="5" max="5" width="11.140625" style="1" customWidth="1"/>
    <col min="6" max="6" width="10.7109375" style="1" customWidth="1"/>
    <col min="7" max="8" width="8.7109375" style="1" customWidth="1"/>
    <col min="9" max="9" width="10.7109375" style="1" customWidth="1"/>
    <col min="10" max="11" width="12.7109375" style="1" customWidth="1"/>
    <col min="12" max="16384" width="9.140625" style="1" customWidth="1"/>
  </cols>
  <sheetData>
    <row r="1" spans="1:12" ht="60" customHeight="1">
      <c r="A1" s="2"/>
      <c r="B1" s="50" t="s">
        <v>22</v>
      </c>
      <c r="C1" s="51"/>
      <c r="D1" s="51"/>
      <c r="E1" s="51"/>
      <c r="F1" s="51"/>
      <c r="G1" s="51"/>
      <c r="H1" s="51"/>
      <c r="I1" s="51"/>
      <c r="J1" s="51"/>
      <c r="K1" s="9"/>
      <c r="L1" s="10"/>
    </row>
    <row r="2" ht="15" thickBot="1"/>
    <row r="3" spans="1:12" s="3" customFormat="1" ht="27">
      <c r="A3" s="43" t="s">
        <v>1</v>
      </c>
      <c r="B3" s="45" t="s">
        <v>0</v>
      </c>
      <c r="C3" s="47" t="s">
        <v>2</v>
      </c>
      <c r="D3" s="34" t="s">
        <v>4</v>
      </c>
      <c r="E3" s="19" t="s">
        <v>19</v>
      </c>
      <c r="F3" s="15" t="s">
        <v>5</v>
      </c>
      <c r="G3" s="23" t="s">
        <v>6</v>
      </c>
      <c r="H3" s="24" t="s">
        <v>7</v>
      </c>
      <c r="I3" s="24" t="s">
        <v>3</v>
      </c>
      <c r="J3" s="19" t="s">
        <v>15</v>
      </c>
      <c r="K3" s="15" t="s">
        <v>5</v>
      </c>
      <c r="L3" s="36" t="s">
        <v>8</v>
      </c>
    </row>
    <row r="4" spans="1:12" s="3" customFormat="1" ht="15">
      <c r="A4" s="44"/>
      <c r="B4" s="46"/>
      <c r="C4" s="48"/>
      <c r="D4" s="35" t="s">
        <v>9</v>
      </c>
      <c r="E4" s="20" t="s">
        <v>10</v>
      </c>
      <c r="F4" s="21" t="s">
        <v>14</v>
      </c>
      <c r="G4" s="14" t="s">
        <v>11</v>
      </c>
      <c r="H4" s="4" t="s">
        <v>12</v>
      </c>
      <c r="I4" s="4" t="s">
        <v>13</v>
      </c>
      <c r="J4" s="22" t="s">
        <v>16</v>
      </c>
      <c r="K4" s="21" t="s">
        <v>17</v>
      </c>
      <c r="L4" s="37" t="s">
        <v>18</v>
      </c>
    </row>
    <row r="5" spans="1:12" ht="24.75" customHeight="1">
      <c r="A5" s="40">
        <v>1</v>
      </c>
      <c r="B5" s="32" t="s">
        <v>24</v>
      </c>
      <c r="C5" s="33" t="s">
        <v>25</v>
      </c>
      <c r="D5" s="30">
        <v>1</v>
      </c>
      <c r="E5" s="16" t="s">
        <v>30</v>
      </c>
      <c r="F5" s="41">
        <f>D5*E5</f>
        <v>0.14583333333333334</v>
      </c>
      <c r="G5" s="11">
        <v>6</v>
      </c>
      <c r="H5" s="7">
        <v>5</v>
      </c>
      <c r="I5" s="7">
        <f>120-G5-H5</f>
        <v>109</v>
      </c>
      <c r="J5" s="16" t="s">
        <v>29</v>
      </c>
      <c r="K5" s="12">
        <f>20*D5</f>
        <v>20</v>
      </c>
      <c r="L5" s="38">
        <f>I5-F5-K5</f>
        <v>88.85416666666667</v>
      </c>
    </row>
    <row r="6" spans="1:12" ht="24.75" customHeight="1">
      <c r="A6" s="40">
        <v>2</v>
      </c>
      <c r="B6" s="5" t="s">
        <v>20</v>
      </c>
      <c r="C6" s="6" t="s">
        <v>21</v>
      </c>
      <c r="D6" s="30">
        <v>1</v>
      </c>
      <c r="E6" s="16" t="s">
        <v>31</v>
      </c>
      <c r="F6" s="41">
        <f>D6*E6</f>
        <v>0.15972222222222224</v>
      </c>
      <c r="G6" s="11">
        <v>6</v>
      </c>
      <c r="H6" s="7">
        <v>5</v>
      </c>
      <c r="I6" s="7">
        <f>120-G6-H6</f>
        <v>109</v>
      </c>
      <c r="J6" s="16" t="s">
        <v>28</v>
      </c>
      <c r="K6" s="12">
        <f>22*D6</f>
        <v>22</v>
      </c>
      <c r="L6" s="38">
        <f>I6-F6-K6</f>
        <v>86.84027777777777</v>
      </c>
    </row>
    <row r="7" spans="1:12" ht="24.75" customHeight="1">
      <c r="A7" s="25">
        <v>3</v>
      </c>
      <c r="B7" s="5" t="s">
        <v>23</v>
      </c>
      <c r="C7" s="6" t="s">
        <v>26</v>
      </c>
      <c r="D7" s="30">
        <v>0.6</v>
      </c>
      <c r="E7" s="16" t="s">
        <v>32</v>
      </c>
      <c r="F7" s="41">
        <f>D7*E7</f>
        <v>0.10416666666666667</v>
      </c>
      <c r="G7" s="11">
        <v>8</v>
      </c>
      <c r="H7" s="7">
        <v>5</v>
      </c>
      <c r="I7" s="7">
        <f>120-G7-H7</f>
        <v>107</v>
      </c>
      <c r="J7" s="16" t="s">
        <v>27</v>
      </c>
      <c r="K7" s="12">
        <f>36*D7</f>
        <v>21.599999999999998</v>
      </c>
      <c r="L7" s="38">
        <f>I7-F7-K7</f>
        <v>85.29583333333333</v>
      </c>
    </row>
    <row r="8" spans="1:12" ht="25.5" customHeight="1" thickBot="1">
      <c r="A8" s="26"/>
      <c r="B8" s="27"/>
      <c r="C8" s="28"/>
      <c r="D8" s="31"/>
      <c r="E8" s="17"/>
      <c r="F8" s="42"/>
      <c r="G8" s="29"/>
      <c r="H8" s="18"/>
      <c r="I8" s="18"/>
      <c r="J8" s="17"/>
      <c r="K8" s="13"/>
      <c r="L8" s="39"/>
    </row>
    <row r="9" spans="1:10" s="8" customFormat="1" ht="13.5" customHeight="1">
      <c r="A9" s="49"/>
      <c r="B9" s="49"/>
      <c r="C9" s="49"/>
      <c r="D9" s="49"/>
      <c r="E9" s="49"/>
      <c r="F9" s="49"/>
      <c r="G9" s="49"/>
      <c r="H9" s="49"/>
      <c r="I9" s="49"/>
      <c r="J9" s="49"/>
    </row>
    <row r="11" ht="14.25">
      <c r="B11"/>
    </row>
    <row r="12" ht="14.25">
      <c r="B12"/>
    </row>
    <row r="13" ht="14.25">
      <c r="B13"/>
    </row>
    <row r="14" ht="14.25">
      <c r="B14"/>
    </row>
    <row r="15" ht="14.25">
      <c r="B15"/>
    </row>
    <row r="16" ht="14.25">
      <c r="B16"/>
    </row>
    <row r="17" ht="14.25">
      <c r="B17"/>
    </row>
  </sheetData>
  <sheetProtection/>
  <mergeCells count="5">
    <mergeCell ref="A3:A4"/>
    <mergeCell ref="B3:B4"/>
    <mergeCell ref="C3:C4"/>
    <mergeCell ref="A9:J9"/>
    <mergeCell ref="B1:J1"/>
  </mergeCells>
  <printOptions horizontalCentered="1"/>
  <pageMargins left="0" right="0" top="0.787401574803149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Maretti Alberto</cp:lastModifiedBy>
  <cp:lastPrinted>2014-11-23T18:10:35Z</cp:lastPrinted>
  <dcterms:created xsi:type="dcterms:W3CDTF">2011-11-28T13:49:51Z</dcterms:created>
  <dcterms:modified xsi:type="dcterms:W3CDTF">2017-10-17T09:28:58Z</dcterms:modified>
  <cp:category/>
  <cp:version/>
  <cp:contentType/>
  <cp:contentStatus/>
</cp:coreProperties>
</file>